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функц. расходы" sheetId="1" r:id="rId1"/>
  </sheets>
  <definedNames>
    <definedName name="_xlnm.Print_Titles" localSheetId="0">'функц. расходы'!$12:$12</definedName>
  </definedNames>
  <calcPr fullCalcOnLoad="1"/>
</workbook>
</file>

<file path=xl/sharedStrings.xml><?xml version="1.0" encoding="utf-8"?>
<sst xmlns="http://schemas.openxmlformats.org/spreadsheetml/2006/main" count="94" uniqueCount="93">
  <si>
    <t xml:space="preserve">КЛАССИФИКАЦИИ РАСХОДОВ БЮДЖЕТОВ </t>
  </si>
  <si>
    <t>Наименование разделов и подразделов функциональной классификации</t>
  </si>
  <si>
    <t>РАСХОДЫ</t>
  </si>
  <si>
    <t>0100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</si>
  <si>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</si>
  <si>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</si>
  <si>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</si>
  <si>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</si>
  <si>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</si>
  <si>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</si>
  <si>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</si>
  <si>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</si>
  <si>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</si>
  <si>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</si>
  <si>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</si>
  <si>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</si>
  <si>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</si>
  <si>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</si>
  <si>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</si>
  <si>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</si>
  <si>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</si>
  <si>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</si>
  <si>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Органы юстиции</t>
  </si>
  <si>
    <t>0300</t>
  </si>
  <si>
    <t>0304</t>
  </si>
  <si>
    <t>0309</t>
  </si>
  <si>
    <t>0310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</si>
  <si>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</si>
  <si>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</si>
  <si>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</si>
  <si>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</si>
  <si>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</si>
  <si>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</si>
  <si>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</si>
  <si>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</si>
  <si>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</si>
  <si>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</si>
  <si>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</si>
  <si>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</si>
  <si>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</si>
  <si>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0502</t>
  </si>
  <si>
    <t>0503</t>
  </si>
  <si>
    <t>Коммунальное хозяйство</t>
  </si>
  <si>
    <t>Благоустройство</t>
  </si>
  <si>
    <t>0600</t>
  </si>
  <si>
    <t>Охрана окружающей среды</t>
  </si>
  <si>
    <t>Другие вопросы в области охраны окружающей среды</t>
  </si>
  <si>
    <t>0605</t>
  </si>
  <si>
    <t>Образование</t>
  </si>
  <si>
    <t>Молодежная политика и оздоровление детей</t>
  </si>
  <si>
    <t>0700</t>
  </si>
  <si>
    <t>0707</t>
  </si>
  <si>
    <t>Другие вопросы в области образования</t>
  </si>
  <si>
    <t>0709</t>
  </si>
  <si>
    <t>Культура</t>
  </si>
  <si>
    <t>0800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</si>
  <si>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</si>
  <si>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</si>
  <si>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</si>
  <si>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</si>
  <si>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1000</t>
  </si>
  <si>
    <t>1001</t>
  </si>
  <si>
    <t>1003</t>
  </si>
  <si>
    <t>Физическая культура и спорт</t>
  </si>
  <si>
    <t>Физическая культура</t>
  </si>
  <si>
    <t>1100</t>
  </si>
  <si>
    <t>1101</t>
  </si>
  <si>
    <t>Обслуживание государственного и муниципального долга</t>
  </si>
  <si>
    <t>1300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</si>
  <si>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</si>
  <si>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</si>
  <si>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</si>
  <si>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</si>
  <si>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</si>
  <si>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9999</t>
  </si>
  <si>
    <t>Условно утвержденные расходы</t>
  </si>
  <si>
    <t>ИТОГО РАСХОДОВ</t>
  </si>
  <si>
    <t>ВСЕГО РАСХОДОВ</t>
  </si>
  <si>
    <t>Дефицит бюджета</t>
  </si>
  <si>
    <t>-</t>
  </si>
  <si>
    <t>РАСПРЕДЕЛЕНИЕ БЮДЖЕТНЫХ АССИГНОВАНИЙ</t>
  </si>
  <si>
    <t>к решению Совета депутатов</t>
  </si>
  <si>
    <t>Дорожное хозяйство (дорожные фонды)</t>
  </si>
  <si>
    <t>Культура , кинематография</t>
  </si>
  <si>
    <t>Обслуживание  государственного внутреннего и муниципального долга</t>
  </si>
  <si>
    <t>Приложение № 2</t>
  </si>
  <si>
    <t xml:space="preserve"> ПО РАЗДЕЛАМ И ПОДРАЗДЕЛАМ РАСХОДОВ </t>
  </si>
  <si>
    <t xml:space="preserve">БЮДЖЕТА МУНИЦИПАЛЬНОГО ОБРАЗОВАНИЯ СЕРГИЕВСКИЙ СЕЛЬСОВЕТ НА 2016 ГОД </t>
  </si>
  <si>
    <t>МО СЕРГИЕВСКИЙ сельсовет</t>
  </si>
  <si>
    <t>2016 год</t>
  </si>
  <si>
    <t>тыс.руб.</t>
  </si>
  <si>
    <t>ОПОП</t>
  </si>
  <si>
    <t>20.11.2015 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</si>
</sst>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_ ;[Red]\-0\ "/>
    <numFmt numFmtId="172" formatCode="#,##0.00;[Red]\-#,##0.00;0.00"/>
    <numFmt numFmtId="173" formatCode="00\.00\.00"/>
    <numFmt numFmtId="174" formatCode="000"/>
    <numFmt numFmtId="175" formatCode="000\.00\.00"/>
    <numFmt numFmtId="176" formatCode="0000000"/>
    <numFmt numFmtId="177" formatCode="00"/>
    <numFmt numFmtId="178" formatCode="0000"/>
    <numFmt numFmtId="179" formatCode="000\.00\.000\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_ ;[Red]\-0.00\ "/>
    <numFmt numFmtId="187" formatCode="0.0_ ;[Red]\-0.0\ "/>
    <numFmt numFmtId="188" formatCode="0.000_ ;[Red]\-0.000\ "/>
    <numFmt numFmtId="189" formatCode="0.0000_ ;[Red]\-0.0000\ "/>
    <numFmt numFmtId="190" formatCode="_-* #,##0.000_р_._-;\-* #,##0.000_р_._-;_-* &quot;-&quot;??_р_._-;_-@_-"/>
    <numFmt numFmtId="191" formatCode="_-* #,##0.0_р_._-;\-* #,##0.0_р_._-;_-* &quot;-&quot;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49" fontId="21" fillId="7" borderId="10" xfId="0" applyNumberFormat="1" applyFont="1" applyFill="1" applyBorder="1" applyAlignment="1" applyProtection="1">
      <alignment horizontal="center" vertical="center"/>
      <protection/>
    </xf>
    <xf numFmtId="0" fontId="21" fillId="7" borderId="10" xfId="0" applyFont="1" applyFill="1" applyBorder="1" applyAlignment="1" applyProtection="1">
      <alignment horizontal="left" vertical="center" wrapText="1"/>
      <protection/>
    </xf>
    <xf numFmtId="0" fontId="21" fillId="7" borderId="10" xfId="0" applyFont="1" applyFill="1" applyBorder="1" applyAlignment="1" applyProtection="1">
      <alignment horizontal="left" vertical="center"/>
      <protection/>
    </xf>
    <xf numFmtId="49" fontId="21" fillId="18" borderId="10" xfId="0" applyNumberFormat="1" applyFont="1" applyFill="1" applyBorder="1" applyAlignment="1" applyProtection="1">
      <alignment horizontal="center" vertical="center"/>
      <protection/>
    </xf>
    <xf numFmtId="0" fontId="21" fillId="18" borderId="10" xfId="0" applyFont="1" applyFill="1" applyBorder="1" applyAlignment="1" applyProtection="1">
      <alignment horizontal="left" vertical="center" wrapText="1"/>
      <protection/>
    </xf>
    <xf numFmtId="0" fontId="20" fillId="18" borderId="10" xfId="0" applyFont="1" applyFill="1" applyBorder="1" applyAlignment="1" applyProtection="1">
      <alignment horizontal="center" vertical="center"/>
      <protection/>
    </xf>
    <xf numFmtId="0" fontId="21" fillId="18" borderId="10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/>
      <protection locked="0"/>
    </xf>
    <xf numFmtId="169" fontId="20" fillId="0" borderId="0" xfId="84" applyNumberFormat="1" applyFont="1" applyFill="1" applyAlignment="1" applyProtection="1">
      <alignment horizontal="right"/>
      <protection/>
    </xf>
    <xf numFmtId="169" fontId="20" fillId="0" borderId="0" xfId="84" applyNumberFormat="1" applyFont="1" applyAlignment="1" applyProtection="1">
      <alignment/>
      <protection locked="0"/>
    </xf>
    <xf numFmtId="169" fontId="20" fillId="0" borderId="10" xfId="84" applyNumberFormat="1" applyFont="1" applyBorder="1" applyAlignment="1" applyProtection="1">
      <alignment horizontal="center" vertical="center"/>
      <protection/>
    </xf>
    <xf numFmtId="169" fontId="20" fillId="0" borderId="10" xfId="84" applyNumberFormat="1" applyFont="1" applyBorder="1" applyAlignment="1" applyProtection="1">
      <alignment/>
      <protection/>
    </xf>
    <xf numFmtId="169" fontId="21" fillId="7" borderId="10" xfId="84" applyNumberFormat="1" applyFont="1" applyFill="1" applyBorder="1" applyAlignment="1" applyProtection="1">
      <alignment horizontal="center" vertical="center"/>
      <protection/>
    </xf>
    <xf numFmtId="169" fontId="20" fillId="0" borderId="10" xfId="84" applyNumberFormat="1" applyFont="1" applyBorder="1" applyAlignment="1" applyProtection="1">
      <alignment horizontal="center" vertical="center"/>
      <protection locked="0"/>
    </xf>
    <xf numFmtId="169" fontId="21" fillId="18" borderId="10" xfId="84" applyNumberFormat="1" applyFont="1" applyFill="1" applyBorder="1" applyAlignment="1" applyProtection="1">
      <alignment horizontal="center" vertical="center"/>
      <protection/>
    </xf>
    <xf numFmtId="169" fontId="28" fillId="0" borderId="0" xfId="84" applyNumberFormat="1" applyFont="1" applyAlignment="1" applyProtection="1">
      <alignment/>
      <protection locked="0"/>
    </xf>
    <xf numFmtId="169" fontId="20" fillId="0" borderId="0" xfId="84" applyNumberFormat="1" applyFont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3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57">
      <selection activeCell="A4" sqref="A4"/>
    </sheetView>
  </sheetViews>
  <sheetFormatPr defaultColWidth="9.00390625" defaultRowHeight="12.75"/>
  <cols>
    <col min="1" max="1" width="10.125" style="1" customWidth="1"/>
    <col min="2" max="2" width="45.375" style="1" customWidth="1"/>
    <col min="3" max="3" width="27.00390625" style="20" customWidth="1"/>
    <col min="4" max="16384" width="9.125" style="1" customWidth="1"/>
  </cols>
  <sheetData>
    <row r="1" ht="15">
      <c r="C1" s="19" t="s">
        <v>85</v>
      </c>
    </row>
    <row r="2" ht="15">
      <c r="C2" s="19" t="s">
        <v>81</v>
      </c>
    </row>
    <row r="3" ht="15">
      <c r="C3" s="19" t="s">
        <v>88</v>
      </c>
    </row>
    <row r="4" ht="15">
      <c r="C4" s="19" t="s">
        <v>92</v>
      </c>
    </row>
    <row r="5" ht="15">
      <c r="C5" s="19"/>
    </row>
    <row r="7" spans="1:3" ht="15">
      <c r="A7" s="31" t="s">
        <v>80</v>
      </c>
      <c r="B7" s="31"/>
      <c r="C7" s="31"/>
    </row>
    <row r="8" spans="1:5" ht="15" customHeight="1">
      <c r="A8" s="31" t="s">
        <v>87</v>
      </c>
      <c r="B8" s="31"/>
      <c r="C8" s="31"/>
      <c r="E8" s="2"/>
    </row>
    <row r="9" spans="1:5" s="9" customFormat="1" ht="15" customHeight="1">
      <c r="A9" s="30" t="s">
        <v>86</v>
      </c>
      <c r="B9" s="30"/>
      <c r="C9" s="30"/>
      <c r="E9" s="10"/>
    </row>
    <row r="10" spans="1:5" s="9" customFormat="1" ht="15" customHeight="1">
      <c r="A10" s="30" t="s">
        <v>0</v>
      </c>
      <c r="B10" s="30"/>
      <c r="C10" s="30"/>
      <c r="E10" s="10"/>
    </row>
    <row r="11" ht="15">
      <c r="C11" s="27" t="s">
        <v>90</v>
      </c>
    </row>
    <row r="12" spans="1:3" ht="30">
      <c r="A12" s="3"/>
      <c r="B12" s="4" t="s">
        <v>1</v>
      </c>
      <c r="C12" s="21" t="s">
        <v>89</v>
      </c>
    </row>
    <row r="13" spans="1:3" ht="15">
      <c r="A13" s="3"/>
      <c r="B13" s="5" t="s">
        <v>2</v>
      </c>
      <c r="C13" s="22"/>
    </row>
    <row r="14" spans="1:3" ht="19.5" customHeight="1">
      <c r="A14" s="11" t="s">
        <v>3</v>
      </c>
      <c r="B14" s="12" t="s">
        <v>4</v>
      </c>
      <c r="C14" s="23">
        <f>SUM(C15:C20)</f>
        <v>4745</v>
      </c>
    </row>
    <row r="15" spans="1:3" ht="33.75" customHeight="1">
      <c r="A15" s="6" t="s">
        <v>6</v>
      </c>
      <c r="B15" s="7" t="s">
        <v>5</v>
      </c>
      <c r="C15" s="24">
        <v>586</v>
      </c>
    </row>
    <row r="16" spans="1:3" ht="1.5" customHeight="1" hidden="1">
      <c r="A16" s="6" t="s">
        <v>8</v>
      </c>
      <c r="B16" s="7" t="s">
        <v>7</v>
      </c>
      <c r="C16" s="24"/>
    </row>
    <row r="17" spans="1:3" ht="60" customHeight="1">
      <c r="A17" s="6" t="s">
        <v>10</v>
      </c>
      <c r="B17" s="7" t="s">
        <v>9</v>
      </c>
      <c r="C17" s="24">
        <v>4023</v>
      </c>
    </row>
    <row r="18" spans="1:3" ht="0.75" customHeight="1">
      <c r="A18" s="6" t="s">
        <v>12</v>
      </c>
      <c r="B18" s="7" t="s">
        <v>11</v>
      </c>
      <c r="C18" s="24"/>
    </row>
    <row r="19" spans="1:3" ht="0.75" customHeight="1" hidden="1">
      <c r="A19" s="6" t="s">
        <v>14</v>
      </c>
      <c r="B19" s="7" t="s">
        <v>13</v>
      </c>
      <c r="C19" s="24"/>
    </row>
    <row r="20" spans="1:3" ht="19.5" customHeight="1">
      <c r="A20" s="6" t="s">
        <v>16</v>
      </c>
      <c r="B20" s="7" t="s">
        <v>15</v>
      </c>
      <c r="C20" s="24">
        <v>136</v>
      </c>
    </row>
    <row r="21" spans="1:3" ht="19.5" customHeight="1">
      <c r="A21" s="11" t="s">
        <v>19</v>
      </c>
      <c r="B21" s="12" t="s">
        <v>17</v>
      </c>
      <c r="C21" s="23">
        <f>C22</f>
        <v>76.2</v>
      </c>
    </row>
    <row r="22" spans="1:3" ht="19.5" customHeight="1">
      <c r="A22" s="6" t="s">
        <v>20</v>
      </c>
      <c r="B22" s="7" t="s">
        <v>18</v>
      </c>
      <c r="C22" s="24">
        <v>76.2</v>
      </c>
    </row>
    <row r="23" spans="1:3" ht="30" customHeight="1">
      <c r="A23" s="11" t="s">
        <v>23</v>
      </c>
      <c r="B23" s="12" t="s">
        <v>21</v>
      </c>
      <c r="C23" s="23">
        <f>C24+C28</f>
        <v>94.7</v>
      </c>
    </row>
    <row r="24" spans="1:3" ht="18.75" customHeight="1">
      <c r="A24" s="6" t="s">
        <v>24</v>
      </c>
      <c r="B24" s="7" t="s">
        <v>22</v>
      </c>
      <c r="C24" s="24">
        <v>19.7</v>
      </c>
    </row>
    <row r="25" spans="1:3" ht="44.25" customHeight="1" hidden="1">
      <c r="A25" s="6" t="s">
        <v>25</v>
      </c>
      <c r="B25" s="7" t="s">
        <v>28</v>
      </c>
      <c r="C25" s="24"/>
    </row>
    <row r="26" spans="1:3" ht="19.5" customHeight="1" hidden="1">
      <c r="A26" s="6" t="s">
        <v>26</v>
      </c>
      <c r="B26" s="7" t="s">
        <v>29</v>
      </c>
      <c r="C26" s="24"/>
    </row>
    <row r="27" spans="1:3" ht="45" customHeight="1" hidden="1">
      <c r="A27" s="6" t="s">
        <v>27</v>
      </c>
      <c r="B27" s="7" t="s">
        <v>30</v>
      </c>
      <c r="C27" s="24"/>
    </row>
    <row r="28" spans="1:3" ht="45" customHeight="1">
      <c r="A28" s="6" t="s">
        <v>27</v>
      </c>
      <c r="B28" s="7" t="s">
        <v>91</v>
      </c>
      <c r="C28" s="24">
        <v>75</v>
      </c>
    </row>
    <row r="29" spans="1:3" ht="19.5" customHeight="1">
      <c r="A29" s="11" t="s">
        <v>32</v>
      </c>
      <c r="B29" s="12" t="s">
        <v>31</v>
      </c>
      <c r="C29" s="23">
        <f>SUM(C30:C31)</f>
        <v>1343</v>
      </c>
    </row>
    <row r="30" spans="1:3" ht="19.5" customHeight="1">
      <c r="A30" s="6" t="s">
        <v>33</v>
      </c>
      <c r="B30" s="7" t="s">
        <v>82</v>
      </c>
      <c r="C30" s="24">
        <v>1122</v>
      </c>
    </row>
    <row r="31" spans="1:3" ht="29.25" customHeight="1">
      <c r="A31" s="6" t="s">
        <v>35</v>
      </c>
      <c r="B31" s="7" t="s">
        <v>34</v>
      </c>
      <c r="C31" s="24">
        <v>221</v>
      </c>
    </row>
    <row r="32" spans="1:3" ht="19.5" customHeight="1">
      <c r="A32" s="11" t="s">
        <v>38</v>
      </c>
      <c r="B32" s="13" t="s">
        <v>36</v>
      </c>
      <c r="C32" s="23">
        <f>SUM(C33:C35)</f>
        <v>757</v>
      </c>
    </row>
    <row r="33" spans="1:3" ht="19.5" customHeight="1">
      <c r="A33" s="6" t="s">
        <v>39</v>
      </c>
      <c r="B33" s="8" t="s">
        <v>37</v>
      </c>
      <c r="C33" s="24">
        <v>36</v>
      </c>
    </row>
    <row r="34" spans="1:3" ht="19.5" customHeight="1">
      <c r="A34" s="6" t="s">
        <v>40</v>
      </c>
      <c r="B34" s="8" t="s">
        <v>42</v>
      </c>
      <c r="C34" s="24">
        <v>250</v>
      </c>
    </row>
    <row r="35" spans="1:3" ht="19.5" customHeight="1">
      <c r="A35" s="6" t="s">
        <v>41</v>
      </c>
      <c r="B35" s="8" t="s">
        <v>43</v>
      </c>
      <c r="C35" s="24">
        <v>471</v>
      </c>
    </row>
    <row r="36" spans="1:3" ht="0.75" customHeight="1">
      <c r="A36" s="11" t="s">
        <v>44</v>
      </c>
      <c r="B36" s="13" t="s">
        <v>45</v>
      </c>
      <c r="C36" s="23">
        <f>C37</f>
        <v>0</v>
      </c>
    </row>
    <row r="37" spans="1:3" ht="30" customHeight="1" hidden="1">
      <c r="A37" s="6" t="s">
        <v>47</v>
      </c>
      <c r="B37" s="7" t="s">
        <v>46</v>
      </c>
      <c r="C37" s="24"/>
    </row>
    <row r="38" spans="1:3" ht="19.5" customHeight="1" hidden="1">
      <c r="A38" s="11" t="s">
        <v>50</v>
      </c>
      <c r="B38" s="12" t="s">
        <v>48</v>
      </c>
      <c r="C38" s="23">
        <f>SUM(C39:C40)</f>
        <v>0</v>
      </c>
    </row>
    <row r="39" spans="1:3" ht="19.5" customHeight="1" hidden="1">
      <c r="A39" s="6" t="s">
        <v>51</v>
      </c>
      <c r="B39" s="7" t="s">
        <v>49</v>
      </c>
      <c r="C39" s="24"/>
    </row>
    <row r="40" spans="1:3" ht="19.5" customHeight="1" hidden="1">
      <c r="A40" s="6" t="s">
        <v>53</v>
      </c>
      <c r="B40" s="7" t="s">
        <v>52</v>
      </c>
      <c r="C40" s="24"/>
    </row>
    <row r="41" spans="1:3" ht="19.5" customHeight="1">
      <c r="A41" s="11" t="s">
        <v>55</v>
      </c>
      <c r="B41" s="12" t="s">
        <v>83</v>
      </c>
      <c r="C41" s="23">
        <f>SUM(C42:C42)</f>
        <v>1200</v>
      </c>
    </row>
    <row r="42" spans="1:3" ht="19.5" customHeight="1">
      <c r="A42" s="6" t="s">
        <v>56</v>
      </c>
      <c r="B42" s="7" t="s">
        <v>54</v>
      </c>
      <c r="C42" s="24">
        <v>1200</v>
      </c>
    </row>
    <row r="43" spans="1:3" ht="0.75" customHeight="1">
      <c r="A43" s="11" t="s">
        <v>60</v>
      </c>
      <c r="B43" s="12" t="s">
        <v>57</v>
      </c>
      <c r="C43" s="23">
        <f>SUM(C44:C45)</f>
        <v>0</v>
      </c>
    </row>
    <row r="44" spans="1:3" ht="19.5" customHeight="1" hidden="1">
      <c r="A44" s="6" t="s">
        <v>61</v>
      </c>
      <c r="B44" s="7" t="s">
        <v>58</v>
      </c>
      <c r="C44" s="24"/>
    </row>
    <row r="45" spans="1:3" ht="19.5" customHeight="1" hidden="1">
      <c r="A45" s="6" t="s">
        <v>62</v>
      </c>
      <c r="B45" s="7" t="s">
        <v>59</v>
      </c>
      <c r="C45" s="24"/>
    </row>
    <row r="46" spans="1:3" ht="19.5" customHeight="1">
      <c r="A46" s="11" t="s">
        <v>65</v>
      </c>
      <c r="B46" s="12" t="s">
        <v>63</v>
      </c>
      <c r="C46" s="23">
        <f>C47</f>
        <v>10</v>
      </c>
    </row>
    <row r="47" spans="1:3" ht="19.5" customHeight="1">
      <c r="A47" s="6" t="s">
        <v>66</v>
      </c>
      <c r="B47" s="7" t="s">
        <v>64</v>
      </c>
      <c r="C47" s="24">
        <v>10</v>
      </c>
    </row>
    <row r="48" spans="1:3" ht="19.5" customHeight="1">
      <c r="A48" s="11"/>
      <c r="B48" s="13"/>
      <c r="C48" s="23"/>
    </row>
    <row r="49" spans="1:3" ht="19.5" customHeight="1">
      <c r="A49" s="6"/>
      <c r="B49" s="8"/>
      <c r="C49" s="24"/>
    </row>
    <row r="50" spans="1:3" ht="0.75" customHeight="1">
      <c r="A50" s="11" t="s">
        <v>68</v>
      </c>
      <c r="B50" s="12" t="s">
        <v>67</v>
      </c>
      <c r="C50" s="23">
        <f>C51</f>
        <v>0</v>
      </c>
    </row>
    <row r="51" spans="1:3" ht="32.25" customHeight="1" hidden="1">
      <c r="A51" s="6" t="s">
        <v>69</v>
      </c>
      <c r="B51" s="7" t="s">
        <v>84</v>
      </c>
      <c r="C51" s="24"/>
    </row>
    <row r="52" spans="1:3" ht="45.75" customHeight="1" hidden="1">
      <c r="A52" s="11" t="s">
        <v>71</v>
      </c>
      <c r="B52" s="12" t="s">
        <v>70</v>
      </c>
      <c r="C52" s="23">
        <f>C53</f>
        <v>0</v>
      </c>
    </row>
    <row r="53" spans="1:3" ht="42" customHeight="1" hidden="1">
      <c r="A53" s="6" t="s">
        <v>72</v>
      </c>
      <c r="B53" s="7" t="s">
        <v>73</v>
      </c>
      <c r="C53" s="24"/>
    </row>
    <row r="54" spans="1:3" ht="22.5" customHeight="1">
      <c r="A54" s="11"/>
      <c r="B54" s="12" t="s">
        <v>76</v>
      </c>
      <c r="C54" s="23">
        <f>C14+C21+C23+C29+C32+C36+C38+C41+C43+C46+C48+C50+C52</f>
        <v>8225.9</v>
      </c>
    </row>
    <row r="55" spans="1:3" ht="22.5" customHeight="1">
      <c r="A55" s="6" t="s">
        <v>74</v>
      </c>
      <c r="B55" s="7" t="s">
        <v>75</v>
      </c>
      <c r="C55" s="21" t="s">
        <v>79</v>
      </c>
    </row>
    <row r="56" spans="1:3" ht="22.5" customHeight="1">
      <c r="A56" s="14"/>
      <c r="B56" s="15" t="s">
        <v>77</v>
      </c>
      <c r="C56" s="25">
        <f>C54</f>
        <v>8225.9</v>
      </c>
    </row>
    <row r="57" spans="1:3" ht="22.5" customHeight="1">
      <c r="A57" s="16"/>
      <c r="B57" s="17" t="s">
        <v>78</v>
      </c>
      <c r="C57" s="25"/>
    </row>
    <row r="58" spans="1:3" s="18" customFormat="1" ht="34.5" customHeight="1">
      <c r="A58" s="28"/>
      <c r="C58" s="26"/>
    </row>
    <row r="59" spans="1:3" s="18" customFormat="1" ht="15">
      <c r="A59" s="29"/>
      <c r="C59" s="26"/>
    </row>
  </sheetData>
  <sheetProtection/>
  <mergeCells count="5">
    <mergeCell ref="A58:A59"/>
    <mergeCell ref="A10:C10"/>
    <mergeCell ref="A7:C7"/>
    <mergeCell ref="A8:C8"/>
    <mergeCell ref="A9:C9"/>
  </mergeCells>
  <printOptions/>
  <pageMargins left="0.89" right="0.18" top="0.31496062992125984" bottom="0.33" header="0.1574803149606299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1</cp:lastModifiedBy>
  <cp:lastPrinted>2015-11-09T09:53:33Z</cp:lastPrinted>
  <dcterms:created xsi:type="dcterms:W3CDTF">2013-10-16T05:24:05Z</dcterms:created>
  <dcterms:modified xsi:type="dcterms:W3CDTF">2016-11-17T11:56:33Z</dcterms:modified>
  <cp:category/>
  <cp:version/>
  <cp:contentType/>
  <cp:contentStatus/>
</cp:coreProperties>
</file>